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8" i="1"/>
  <c r="C31"/>
  <c r="C36"/>
  <c r="C27"/>
  <c r="C25"/>
  <c r="C23"/>
  <c r="C20"/>
  <c r="C18"/>
  <c r="C15"/>
  <c r="C13"/>
  <c r="C30" l="1"/>
  <c r="C12"/>
  <c r="C17"/>
  <c r="C29" l="1"/>
  <c r="C48" s="1"/>
</calcChain>
</file>

<file path=xl/sharedStrings.xml><?xml version="1.0" encoding="utf-8"?>
<sst xmlns="http://schemas.openxmlformats.org/spreadsheetml/2006/main" count="82" uniqueCount="76">
  <si>
    <t>Приложение 2</t>
  </si>
  <si>
    <t xml:space="preserve">к решению Совета народных депутатов Новопокровского сельского поселения </t>
  </si>
  <si>
    <t xml:space="preserve">Приложение 2 </t>
  </si>
  <si>
    <r>
      <t>к решению Совета народных депутатов Новопокровского сельского поселения «</t>
    </r>
    <r>
      <rPr>
        <sz val="11"/>
        <color theme="1"/>
        <rFont val="Times New Roman"/>
        <family val="1"/>
        <charset val="204"/>
      </rPr>
      <t xml:space="preserve">О внесении изменений и дополнений в решение Совета народных депутатов Новопокровского сельского поселения от 27 декабря 2023 года № 64 «О бюджете Новопокровского сельского поселения на 2024 год и на плановый  период 2025 и 2026 годов» </t>
    </r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</si>
  <si>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204"/>
      </rPr>
      <t>тыс. руб.</t>
    </r>
  </si>
  <si>
    <t>Код бюджетной классификации РФ</t>
  </si>
  <si>
    <t>год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</si>
  <si>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</si>
  <si>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</si>
  <si>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</si>
  <si>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</si>
  <si>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</si>
  <si>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</si>
  <si>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</si>
  <si>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 взимаемый  по ставкам, применяемым к объектам 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</si>
  <si>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</si>
  <si>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 расположенным в границах сельских поселений</t>
  </si>
  <si>
    <t>Земельный налог с физических лиц, обладающих земельным участком,  расположенным в границах сельских поселений</t>
  </si>
  <si>
    <t>Государственная пошлина</t>
  </si>
  <si>
    <t>Государственная пошлина за совершение нотариальных 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</si>
  <si>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</si>
  <si>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платы, а также средства от продажи права на заключение договора аренды на земли, находящиеся в собственности сельских поселений(за исключением земельных участков муниципальных бюджетных учреждений)</t>
  </si>
  <si>
    <t>ШТРАФЫ, САНКЦИИ,ВОЗМЕЩЕНИЕ УЩЕРБА.</t>
  </si>
  <si>
    <t>Иные штрафы, неустойки, пени, уплаченные в соответствии с законом или договором в случае неисполнения обязательств перед муниципальным органом, (муниципальным казенным учреждением) сельского поселения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</si>
  <si>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</si>
  <si>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</si>
  <si>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 xml:space="preserve">Дотации бюджетам бюджетной системы  Российской Федерации 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</si>
  <si>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</si>
  <si>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поддержку мер по обеспеченности сбалансированности бюджетов</t>
  </si>
  <si>
    <t>Дотации бюджетам сельских поселений на выравнивание бюджетной обеспеченности из бюджетов муниципальных районов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</si>
  <si>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</si>
  <si>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</si>
  <si>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 бюджетам  сельских поселений  на  осуществление первичного воинского учета  на  территориях,  где отсутствуют военные комиссариаты</t>
  </si>
  <si>
    <t>Иные межбюджетные трансферты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</si>
  <si>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</si>
  <si>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(дорожный фонд)</t>
  </si>
  <si>
    <t>Прочие межбюджетные трансферты, передаваемые бюджетам сельских поселений (уличное освещение)</t>
  </si>
  <si>
    <t>Прочие межбюджетные трансферты, передаваемые бюджетам сельских   поселений  (субсидия на благ-во сельских  территорий)</t>
  </si>
  <si>
    <t>Прочие межбюджетные трансферты, передаваемые бюджетам сельских поселений (кап. ремонт дорог общего пользования)</t>
  </si>
  <si>
    <t>Прочие межбюджетные трансферты, (софинансирование по объектам)</t>
  </si>
  <si>
    <t>Прочие межбюджетные трансферты, передаваемые бюджетам сельских поселений (обустройство контейнерных площадок)</t>
  </si>
  <si>
    <t>Прочие безвозмездные поступления в бюджеты сельских поселений</t>
  </si>
  <si>
    <t>ВСЕГО:</t>
  </si>
  <si>
    <r>
      <t xml:space="preserve">                   </t>
    </r>
    <r>
      <rPr>
        <b/>
        <sz val="14"/>
        <color theme="1"/>
        <rFont val="Times New Roman"/>
        <family val="1"/>
        <charset val="204"/>
      </rPr>
      <t xml:space="preserve">Общий объем доходов бюджета поселения на 2024 год </t>
    </r>
  </si>
  <si>
    <t>Прочие межбюджетные трансферты, (зарез.сред.на выпл.премии главам поселений)</t>
  </si>
  <si>
    <t>Иные межбюджетные трансферты на поощрение поселений</t>
  </si>
  <si>
    <t>0001 00 00000 00 0000 000</t>
  </si>
  <si>
    <t>0001 01 00000 00 0000 000</t>
  </si>
  <si>
    <t>0001 01 02000 01 0000 110</t>
  </si>
  <si>
    <t>0001 05 00000 00 0000 000</t>
  </si>
  <si>
    <t>0001 05 03000 01 0000 110</t>
  </si>
  <si>
    <t>0001 06 00000 00 0000 000</t>
  </si>
  <si>
    <t>0001 06 01000 00 0000 000</t>
  </si>
  <si>
    <t>0001 06 01030 10 0000 110</t>
  </si>
  <si>
    <t>0001 06 06000 00 0000 110</t>
  </si>
  <si>
    <t>0001 06 06033 10 0000 110</t>
  </si>
  <si>
    <t>0001 06 06043 10 0000 110</t>
  </si>
  <si>
    <t>0001 08 00000 00 0000 000</t>
  </si>
  <si>
    <t>0001 08 04020 01 1000 110</t>
  </si>
  <si>
    <t>0001 11 00000 00 0000 000</t>
  </si>
  <si>
    <t>0001 11 05025 10 0000 120</t>
  </si>
  <si>
    <t>0001 16 00000 000000 000</t>
  </si>
  <si>
    <t>0001 16 07090 10 0000 140</t>
  </si>
  <si>
    <t>0002 00 00000 00 0000 000</t>
  </si>
  <si>
    <t>0002 02 00000 00 0000 000</t>
  </si>
  <si>
    <t>0002 02 10000 00 0000 000</t>
  </si>
  <si>
    <t>0002 02 15001 10 0000 150</t>
  </si>
  <si>
    <t>0002 02 15002 10 0000 150</t>
  </si>
  <si>
    <t>0002 02 16001 10 0000 150</t>
  </si>
  <si>
    <t>0002 02 29999 10 0000 150</t>
  </si>
  <si>
    <t>0002 02 30000 00 0000 000</t>
  </si>
  <si>
    <t>0002 02 35118 10 0000 150</t>
  </si>
  <si>
    <t>0002 02 40000 00 0000 000</t>
  </si>
  <si>
    <t>0002 02 49999 10 0000 150</t>
  </si>
  <si>
    <t>0002 07 05030 10 0000 150</t>
  </si>
  <si>
    <t>« 20 »декабря   2024 г.№95</t>
  </si>
</sst>
</file>

<file path=xl/styles.xml><?xml version="1.0" encoding="utf-8"?>
<styleSheet xmlns="http://schemas.openxmlformats.org/spreadsheetml/2006/main">
  <numFmts count="1">
    <numFmt numFmtId="164" formatCode="0.00000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justify" wrapText="1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9" fillId="0" borderId="6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justify" wrapText="1"/>
    </xf>
    <xf numFmtId="0" fontId="4" fillId="0" borderId="6" xfId="0" applyFont="1" applyBorder="1" applyAlignment="1">
      <alignment horizontal="justify" wrapText="1"/>
    </xf>
    <xf numFmtId="0" fontId="8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6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1"/>
  <sheetViews>
    <sheetView tabSelected="1" workbookViewId="0">
      <selection activeCell="A3" sqref="A3:C3"/>
    </sheetView>
  </sheetViews>
  <sheetFormatPr defaultRowHeight="15"/>
  <cols>
    <col min="1" max="1" width="31.5703125" customWidth="1"/>
    <col min="2" max="2" width="39.85546875" customWidth="1"/>
    <col min="3" max="3" width="15.7109375" customWidth="1"/>
    <col min="5" max="5" width="16.28515625" customWidth="1"/>
  </cols>
  <sheetData>
    <row r="1" spans="1:3" ht="15.75">
      <c r="A1" s="36" t="s">
        <v>0</v>
      </c>
      <c r="B1" s="36"/>
      <c r="C1" s="36"/>
    </row>
    <row r="2" spans="1:3" ht="15.75">
      <c r="A2" s="36" t="s">
        <v>1</v>
      </c>
      <c r="B2" s="36"/>
      <c r="C2" s="36"/>
    </row>
    <row r="3" spans="1:3" ht="15" customHeight="1">
      <c r="A3" s="36" t="s">
        <v>75</v>
      </c>
      <c r="B3" s="36"/>
      <c r="C3" s="36"/>
    </row>
    <row r="4" spans="1:3">
      <c r="A4" s="2"/>
    </row>
    <row r="5" spans="1:3" ht="15.75">
      <c r="A5" s="36" t="s">
        <v>2</v>
      </c>
      <c r="B5" s="36"/>
      <c r="C5" s="36"/>
    </row>
    <row r="6" spans="1:3" ht="82.5" customHeight="1">
      <c r="A6" s="37" t="s">
        <v>3</v>
      </c>
      <c r="B6" s="37"/>
      <c r="C6" s="37"/>
    </row>
    <row r="7" spans="1:3">
      <c r="A7" s="3"/>
    </row>
    <row r="8" spans="1:3" ht="18.75">
      <c r="A8" s="38" t="s">
        <v>43</v>
      </c>
      <c r="B8" s="38"/>
      <c r="C8" s="38"/>
    </row>
    <row r="9" spans="1:3" ht="16.5" thickBot="1">
      <c r="A9" s="4" t="s">
        <v>4</v>
      </c>
    </row>
    <row r="10" spans="1:3" ht="24" customHeight="1">
      <c r="A10" s="32" t="s">
        <v>5</v>
      </c>
      <c r="B10" s="34"/>
      <c r="C10" s="5">
        <v>2024</v>
      </c>
    </row>
    <row r="11" spans="1:3" ht="15.75" thickBot="1">
      <c r="A11" s="33"/>
      <c r="B11" s="35"/>
      <c r="C11" s="6" t="s">
        <v>6</v>
      </c>
    </row>
    <row r="12" spans="1:3" ht="30" customHeight="1" thickBot="1">
      <c r="A12" s="30" t="s">
        <v>46</v>
      </c>
      <c r="B12" s="7" t="s">
        <v>7</v>
      </c>
      <c r="C12" s="25">
        <f>C13+C15+C17+C23+C25+C27</f>
        <v>2418.6</v>
      </c>
    </row>
    <row r="13" spans="1:3" ht="30" customHeight="1" thickBot="1">
      <c r="A13" s="30" t="s">
        <v>47</v>
      </c>
      <c r="B13" s="9" t="s">
        <v>8</v>
      </c>
      <c r="C13" s="25">
        <f>C14</f>
        <v>65.599999999999994</v>
      </c>
    </row>
    <row r="14" spans="1:3" ht="23.25" customHeight="1" thickBot="1">
      <c r="A14" s="10" t="s">
        <v>48</v>
      </c>
      <c r="B14" s="11" t="s">
        <v>9</v>
      </c>
      <c r="C14" s="26">
        <v>65.599999999999994</v>
      </c>
    </row>
    <row r="15" spans="1:3" ht="26.25" customHeight="1" thickBot="1">
      <c r="A15" s="30" t="s">
        <v>49</v>
      </c>
      <c r="B15" s="9" t="s">
        <v>10</v>
      </c>
      <c r="C15" s="25">
        <f>C16</f>
        <v>455</v>
      </c>
    </row>
    <row r="16" spans="1:3" ht="21.75" customHeight="1" thickBot="1">
      <c r="A16" s="10" t="s">
        <v>50</v>
      </c>
      <c r="B16" s="11" t="s">
        <v>11</v>
      </c>
      <c r="C16" s="26">
        <v>455</v>
      </c>
    </row>
    <row r="17" spans="1:3" ht="20.25" customHeight="1" thickBot="1">
      <c r="A17" s="30" t="s">
        <v>51</v>
      </c>
      <c r="B17" s="9" t="s">
        <v>12</v>
      </c>
      <c r="C17" s="25">
        <f>C18+C20</f>
        <v>1872</v>
      </c>
    </row>
    <row r="18" spans="1:3" ht="19.5" customHeight="1" thickBot="1">
      <c r="A18" s="10" t="s">
        <v>52</v>
      </c>
      <c r="B18" s="11" t="s">
        <v>13</v>
      </c>
      <c r="C18" s="26">
        <f>C19</f>
        <v>22</v>
      </c>
    </row>
    <row r="19" spans="1:3" ht="58.5" customHeight="1" thickBot="1">
      <c r="A19" s="10" t="s">
        <v>53</v>
      </c>
      <c r="B19" s="11" t="s">
        <v>14</v>
      </c>
      <c r="C19" s="26">
        <v>22</v>
      </c>
    </row>
    <row r="20" spans="1:3" ht="23.25" customHeight="1" thickBot="1">
      <c r="A20" s="10" t="s">
        <v>54</v>
      </c>
      <c r="B20" s="11" t="s">
        <v>15</v>
      </c>
      <c r="C20" s="26">
        <f>C21+C22</f>
        <v>1850</v>
      </c>
    </row>
    <row r="21" spans="1:3" ht="59.25" customHeight="1" thickBot="1">
      <c r="A21" s="10" t="s">
        <v>55</v>
      </c>
      <c r="B21" s="11" t="s">
        <v>16</v>
      </c>
      <c r="C21" s="26">
        <v>800</v>
      </c>
    </row>
    <row r="22" spans="1:3" ht="64.5" customHeight="1" thickBot="1">
      <c r="A22" s="10" t="s">
        <v>56</v>
      </c>
      <c r="B22" s="11" t="s">
        <v>17</v>
      </c>
      <c r="C22" s="26">
        <v>1050</v>
      </c>
    </row>
    <row r="23" spans="1:3" ht="24.75" customHeight="1" thickBot="1">
      <c r="A23" s="30" t="s">
        <v>57</v>
      </c>
      <c r="B23" s="9" t="s">
        <v>18</v>
      </c>
      <c r="C23" s="25">
        <f>C24</f>
        <v>5</v>
      </c>
    </row>
    <row r="24" spans="1:3" ht="105.75" customHeight="1" thickBot="1">
      <c r="A24" s="10" t="s">
        <v>58</v>
      </c>
      <c r="B24" s="11" t="s">
        <v>19</v>
      </c>
      <c r="C24" s="26">
        <v>5</v>
      </c>
    </row>
    <row r="25" spans="1:3" ht="59.25" customHeight="1" thickBot="1">
      <c r="A25" s="30" t="s">
        <v>59</v>
      </c>
      <c r="B25" s="13" t="s">
        <v>20</v>
      </c>
      <c r="C25" s="25">
        <f>C26</f>
        <v>19</v>
      </c>
    </row>
    <row r="26" spans="1:3" ht="73.5" customHeight="1" thickBot="1">
      <c r="A26" s="14" t="s">
        <v>60</v>
      </c>
      <c r="B26" s="15" t="s">
        <v>21</v>
      </c>
      <c r="C26" s="26">
        <v>19</v>
      </c>
    </row>
    <row r="27" spans="1:3" ht="47.25" customHeight="1" thickBot="1">
      <c r="A27" s="16" t="s">
        <v>61</v>
      </c>
      <c r="B27" s="17" t="s">
        <v>22</v>
      </c>
      <c r="C27" s="25">
        <f>C28</f>
        <v>2</v>
      </c>
    </row>
    <row r="28" spans="1:3" ht="93.75" customHeight="1" thickBot="1">
      <c r="A28" s="10" t="s">
        <v>62</v>
      </c>
      <c r="B28" s="18" t="s">
        <v>23</v>
      </c>
      <c r="C28" s="26">
        <v>2</v>
      </c>
    </row>
    <row r="29" spans="1:3" ht="27.75" customHeight="1" thickBot="1">
      <c r="A29" s="30" t="s">
        <v>63</v>
      </c>
      <c r="B29" s="9" t="s">
        <v>24</v>
      </c>
      <c r="C29" s="27">
        <f>C30+C47</f>
        <v>27461.103070000001</v>
      </c>
    </row>
    <row r="30" spans="1:3" ht="54.75" customHeight="1" thickBot="1">
      <c r="A30" s="30" t="s">
        <v>64</v>
      </c>
      <c r="B30" s="9" t="s">
        <v>25</v>
      </c>
      <c r="C30" s="27">
        <f>C31+C36+C35+C38</f>
        <v>27089.103070000001</v>
      </c>
    </row>
    <row r="31" spans="1:3" ht="47.25" customHeight="1" thickBot="1">
      <c r="A31" s="30" t="s">
        <v>65</v>
      </c>
      <c r="B31" s="19" t="s">
        <v>26</v>
      </c>
      <c r="C31" s="25">
        <f>C32+C33+C34</f>
        <v>7840.5</v>
      </c>
    </row>
    <row r="32" spans="1:3" ht="73.5" customHeight="1" thickBot="1">
      <c r="A32" s="14" t="s">
        <v>66</v>
      </c>
      <c r="B32" s="20" t="s">
        <v>27</v>
      </c>
      <c r="C32" s="26">
        <v>348.5</v>
      </c>
    </row>
    <row r="33" spans="1:3" ht="61.5" customHeight="1" thickBot="1">
      <c r="A33" s="21" t="s">
        <v>67</v>
      </c>
      <c r="B33" s="20" t="s">
        <v>28</v>
      </c>
      <c r="C33" s="26">
        <v>6380</v>
      </c>
    </row>
    <row r="34" spans="1:3" ht="60.75" customHeight="1" thickBot="1">
      <c r="A34" s="21" t="s">
        <v>68</v>
      </c>
      <c r="B34" s="20" t="s">
        <v>29</v>
      </c>
      <c r="C34" s="26">
        <v>1112</v>
      </c>
    </row>
    <row r="35" spans="1:3" ht="42" customHeight="1" thickBot="1">
      <c r="A35" s="22" t="s">
        <v>69</v>
      </c>
      <c r="B35" s="23" t="s">
        <v>30</v>
      </c>
      <c r="C35" s="25">
        <v>7000</v>
      </c>
    </row>
    <row r="36" spans="1:3" ht="44.25" customHeight="1" thickBot="1">
      <c r="A36" s="16" t="s">
        <v>70</v>
      </c>
      <c r="B36" s="19" t="s">
        <v>31</v>
      </c>
      <c r="C36" s="8">
        <f>C37</f>
        <v>136.184</v>
      </c>
    </row>
    <row r="37" spans="1:3" ht="66" customHeight="1" thickBot="1">
      <c r="A37" s="24" t="s">
        <v>71</v>
      </c>
      <c r="B37" s="11" t="s">
        <v>32</v>
      </c>
      <c r="C37" s="12">
        <v>136.184</v>
      </c>
    </row>
    <row r="38" spans="1:3" ht="27" customHeight="1" thickBot="1">
      <c r="A38" s="31" t="s">
        <v>72</v>
      </c>
      <c r="B38" s="9" t="s">
        <v>33</v>
      </c>
      <c r="C38" s="27">
        <f>C39+C40+C41+C42+C43+C44+C46+C45</f>
        <v>12112.41907</v>
      </c>
    </row>
    <row r="39" spans="1:3" ht="127.5" customHeight="1" thickBot="1">
      <c r="A39" s="24" t="s">
        <v>34</v>
      </c>
      <c r="B39" s="11" t="s">
        <v>35</v>
      </c>
      <c r="C39" s="12">
        <v>2721.9551999999999</v>
      </c>
    </row>
    <row r="40" spans="1:3" ht="46.5" customHeight="1" thickBot="1">
      <c r="A40" s="24" t="s">
        <v>73</v>
      </c>
      <c r="B40" s="11" t="s">
        <v>36</v>
      </c>
      <c r="C40" s="28">
        <v>72.741600000000005</v>
      </c>
    </row>
    <row r="41" spans="1:3" ht="69.75" customHeight="1" thickBot="1">
      <c r="A41" s="24" t="s">
        <v>73</v>
      </c>
      <c r="B41" s="11" t="s">
        <v>37</v>
      </c>
      <c r="C41" s="29">
        <v>1232</v>
      </c>
    </row>
    <row r="42" spans="1:3" ht="59.25" customHeight="1" thickBot="1">
      <c r="A42" s="24" t="s">
        <v>73</v>
      </c>
      <c r="B42" s="11" t="s">
        <v>38</v>
      </c>
      <c r="C42" s="12">
        <v>6987.4317000000001</v>
      </c>
    </row>
    <row r="43" spans="1:3" ht="36.75" customHeight="1" thickBot="1">
      <c r="A43" s="24" t="s">
        <v>73</v>
      </c>
      <c r="B43" s="11" t="s">
        <v>39</v>
      </c>
      <c r="C43" s="26">
        <v>176</v>
      </c>
    </row>
    <row r="44" spans="1:3" ht="36.75" customHeight="1" thickBot="1">
      <c r="A44" s="24" t="s">
        <v>73</v>
      </c>
      <c r="B44" s="11" t="s">
        <v>45</v>
      </c>
      <c r="C44" s="26">
        <v>15</v>
      </c>
    </row>
    <row r="45" spans="1:3" ht="50.25" customHeight="1" thickBot="1">
      <c r="A45" s="24" t="s">
        <v>73</v>
      </c>
      <c r="B45" s="11" t="s">
        <v>44</v>
      </c>
      <c r="C45" s="12">
        <v>84.046700000000001</v>
      </c>
    </row>
    <row r="46" spans="1:3" ht="61.5" customHeight="1" thickBot="1">
      <c r="A46" s="24" t="s">
        <v>73</v>
      </c>
      <c r="B46" s="11" t="s">
        <v>40</v>
      </c>
      <c r="C46" s="12">
        <v>823.24387000000002</v>
      </c>
    </row>
    <row r="47" spans="1:3" ht="42.75" customHeight="1" thickBot="1">
      <c r="A47" s="24" t="s">
        <v>74</v>
      </c>
      <c r="B47" s="11" t="s">
        <v>41</v>
      </c>
      <c r="C47" s="26">
        <v>372</v>
      </c>
    </row>
    <row r="48" spans="1:3" ht="15.75" thickBot="1">
      <c r="A48" s="24"/>
      <c r="B48" s="9" t="s">
        <v>42</v>
      </c>
      <c r="C48" s="8">
        <f>C12+C29</f>
        <v>29879.70307</v>
      </c>
    </row>
    <row r="49" spans="1:1">
      <c r="A49" s="1"/>
    </row>
    <row r="50" spans="1:1">
      <c r="A50" s="1"/>
    </row>
    <row r="51" spans="1:1">
      <c r="A51" s="1"/>
    </row>
  </sheetData>
  <mergeCells count="8">
    <mergeCell ref="A10:A11"/>
    <mergeCell ref="B10:B11"/>
    <mergeCell ref="A1:C1"/>
    <mergeCell ref="A2:C2"/>
    <mergeCell ref="A3:C3"/>
    <mergeCell ref="A5:C5"/>
    <mergeCell ref="A6:C6"/>
    <mergeCell ref="A8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2025-01-28T12:19:55Z</dcterms:modified>
</cp:coreProperties>
</file>